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价格表" sheetId="10" r:id="rId1"/>
  </sheets>
  <calcPr calcId="144525"/>
</workbook>
</file>

<file path=xl/sharedStrings.xml><?xml version="1.0" encoding="utf-8"?>
<sst xmlns="http://schemas.openxmlformats.org/spreadsheetml/2006/main" count="23" uniqueCount="23">
  <si>
    <t>附件二：</t>
  </si>
  <si>
    <t>江西省商品房销售明码标价销售公示</t>
  </si>
  <si>
    <t>当期销售的房源名称</t>
  </si>
  <si>
    <t>滨江国际1号楼</t>
  </si>
  <si>
    <t>当期销售的房源总数量</t>
  </si>
  <si>
    <t>商务办公17套</t>
  </si>
  <si>
    <t>层高</t>
  </si>
  <si>
    <t>商务办公3.4米</t>
  </si>
  <si>
    <t>楼盘建筑结构</t>
  </si>
  <si>
    <t>框架剪力墙</t>
  </si>
  <si>
    <t>装修状况</t>
  </si>
  <si>
    <t>毛坯</t>
  </si>
  <si>
    <t>朝向</t>
  </si>
  <si>
    <t>南北</t>
  </si>
  <si>
    <t>栋号</t>
  </si>
  <si>
    <t>层数</t>
  </si>
  <si>
    <t>房号</t>
  </si>
  <si>
    <t>建筑面积（平）</t>
  </si>
  <si>
    <t>套内建筑面积（平）</t>
  </si>
  <si>
    <t>单价
（元/平）</t>
  </si>
  <si>
    <t>总价（元）</t>
  </si>
  <si>
    <t>销售状态</t>
  </si>
  <si>
    <t>实际成交价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</si>
</sst>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_ "/>
  </numFmts>
  <fonts count="24">
    <font>
      <sz val="11"/>
      <color theme="1"/>
      <name val="宋体"/>
      <charset val="134"/>
      <scheme val="minor"/>
    </font>
    <font>
      <sz val="12"/>
      <name val="宋体 (正文)"/>
      <charset val="134"/>
    </font>
    <font>
      <b/>
      <sz val="12"/>
      <name val="宋体 (正文)"/>
      <charset val="134"/>
    </font>
    <font>
      <sz val="12"/>
      <color theme="1"/>
      <name val="宋体 (正文)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1" borderId="6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0"/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5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K10" sqref="K10"/>
    </sheetView>
  </sheetViews>
  <sheetFormatPr defaultColWidth="8.88888888888889" defaultRowHeight="14.4"/>
  <cols>
    <col min="5" max="5" width="9.44444444444444"/>
    <col min="6" max="6" width="10.5555555555556" customWidth="1"/>
    <col min="7" max="7" width="11.7777777777778"/>
    <col min="8" max="8" width="11.6759259259259" customWidth="1"/>
    <col min="9" max="9" width="11.0648148148148" customWidth="1"/>
  </cols>
  <sheetData>
    <row r="1" ht="33" customHeight="1" spans="1:9">
      <c r="A1" s="1" t="s">
        <v>0</v>
      </c>
      <c r="B1" s="2"/>
      <c r="C1" s="1"/>
      <c r="D1" s="1"/>
      <c r="E1" s="1"/>
      <c r="F1" s="3"/>
      <c r="G1" s="1"/>
      <c r="H1" s="1"/>
      <c r="I1" s="1"/>
    </row>
    <row r="2" ht="35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ht="24" customHeight="1" spans="1:9">
      <c r="A3" s="6" t="s">
        <v>2</v>
      </c>
      <c r="B3" s="6"/>
      <c r="C3" s="6"/>
      <c r="D3" s="7" t="s">
        <v>3</v>
      </c>
      <c r="E3" s="7"/>
      <c r="F3" s="7"/>
      <c r="G3" s="7"/>
      <c r="H3" s="7"/>
      <c r="I3" s="7"/>
    </row>
    <row r="4" ht="24" customHeight="1" spans="1:9">
      <c r="A4" s="7" t="s">
        <v>4</v>
      </c>
      <c r="B4" s="7"/>
      <c r="C4" s="7"/>
      <c r="D4" s="8" t="s">
        <v>5</v>
      </c>
      <c r="E4" s="8"/>
      <c r="F4" s="8"/>
      <c r="G4" s="8"/>
      <c r="H4" s="8"/>
      <c r="I4" s="8"/>
    </row>
    <row r="5" ht="39" customHeight="1" spans="1:9">
      <c r="A5" s="7" t="s">
        <v>6</v>
      </c>
      <c r="B5" s="7"/>
      <c r="C5" s="7"/>
      <c r="D5" s="9" t="s">
        <v>7</v>
      </c>
      <c r="E5" s="9"/>
      <c r="F5" s="10" t="s">
        <v>8</v>
      </c>
      <c r="G5" s="7"/>
      <c r="H5" s="7" t="s">
        <v>9</v>
      </c>
      <c r="I5" s="7"/>
    </row>
    <row r="6" ht="24" customHeight="1" spans="1:9">
      <c r="A6" s="7" t="s">
        <v>10</v>
      </c>
      <c r="B6" s="7"/>
      <c r="C6" s="7"/>
      <c r="D6" s="7" t="s">
        <v>11</v>
      </c>
      <c r="E6" s="7"/>
      <c r="F6" s="7" t="s">
        <v>12</v>
      </c>
      <c r="G6" s="7"/>
      <c r="H6" s="7" t="s">
        <v>13</v>
      </c>
      <c r="I6" s="7"/>
    </row>
    <row r="7" ht="19" customHeight="1" spans="1:9">
      <c r="A7" s="7" t="s">
        <v>14</v>
      </c>
      <c r="B7" s="7" t="s">
        <v>15</v>
      </c>
      <c r="C7" s="7" t="s">
        <v>16</v>
      </c>
      <c r="D7" s="9" t="s">
        <v>17</v>
      </c>
      <c r="E7" s="9" t="s">
        <v>18</v>
      </c>
      <c r="F7" s="10" t="s">
        <v>19</v>
      </c>
      <c r="G7" s="7" t="s">
        <v>20</v>
      </c>
      <c r="H7" s="7" t="s">
        <v>21</v>
      </c>
      <c r="I7" s="7" t="s">
        <v>22</v>
      </c>
    </row>
    <row r="8" ht="25" customHeight="1" spans="1:9">
      <c r="A8" s="11">
        <v>1</v>
      </c>
      <c r="B8" s="12">
        <v>2</v>
      </c>
      <c r="C8" s="12">
        <v>202</v>
      </c>
      <c r="D8" s="12">
        <v>136.07</v>
      </c>
      <c r="E8" s="12">
        <v>102.284</v>
      </c>
      <c r="F8" s="12">
        <f>11950+1500</f>
        <v>13450</v>
      </c>
      <c r="G8" s="13">
        <f>D8*F8</f>
        <v>1830141.5</v>
      </c>
      <c r="H8" s="14"/>
      <c r="I8" s="11"/>
    </row>
    <row r="9" ht="25" customHeight="1" spans="1:9">
      <c r="A9" s="11">
        <v>1</v>
      </c>
      <c r="B9" s="12">
        <v>2</v>
      </c>
      <c r="C9" s="12">
        <v>203</v>
      </c>
      <c r="D9" s="12">
        <v>142.56</v>
      </c>
      <c r="E9" s="12">
        <v>107.164</v>
      </c>
      <c r="F9" s="12">
        <f>11840+1500</f>
        <v>13340</v>
      </c>
      <c r="G9" s="13">
        <f t="shared" ref="G9:G15" si="0">D9*F9</f>
        <v>1901750.4</v>
      </c>
      <c r="H9" s="14"/>
      <c r="I9" s="11"/>
    </row>
    <row r="10" ht="25" customHeight="1" spans="1:9">
      <c r="A10" s="11">
        <v>1</v>
      </c>
      <c r="B10" s="12">
        <v>2</v>
      </c>
      <c r="C10" s="12">
        <v>204</v>
      </c>
      <c r="D10" s="12">
        <v>142.56</v>
      </c>
      <c r="E10" s="12">
        <v>107.164</v>
      </c>
      <c r="F10" s="12">
        <f>11840+1500</f>
        <v>13340</v>
      </c>
      <c r="G10" s="13">
        <f t="shared" si="0"/>
        <v>1901750.4</v>
      </c>
      <c r="H10" s="14"/>
      <c r="I10" s="11"/>
    </row>
    <row r="11" ht="25" customHeight="1" spans="1:9">
      <c r="A11" s="11">
        <v>1</v>
      </c>
      <c r="B11" s="12">
        <v>2</v>
      </c>
      <c r="C11" s="12">
        <v>205</v>
      </c>
      <c r="D11" s="12">
        <v>136.07</v>
      </c>
      <c r="E11" s="12">
        <v>102.284</v>
      </c>
      <c r="F11" s="12">
        <f>12170+1500</f>
        <v>13670</v>
      </c>
      <c r="G11" s="13">
        <f t="shared" si="0"/>
        <v>1860076.9</v>
      </c>
      <c r="H11" s="14"/>
      <c r="I11" s="11"/>
    </row>
    <row r="12" ht="25" customHeight="1" spans="1:9">
      <c r="A12" s="11">
        <v>1</v>
      </c>
      <c r="B12" s="12">
        <v>2</v>
      </c>
      <c r="C12" s="12">
        <v>206</v>
      </c>
      <c r="D12" s="12">
        <v>134.48</v>
      </c>
      <c r="E12" s="12">
        <v>101.094</v>
      </c>
      <c r="F12" s="12">
        <f>11400+1500</f>
        <v>12900</v>
      </c>
      <c r="G12" s="13">
        <f t="shared" si="0"/>
        <v>1734792</v>
      </c>
      <c r="H12" s="14"/>
      <c r="I12" s="11"/>
    </row>
    <row r="13" ht="25" customHeight="1" spans="1:9">
      <c r="A13" s="11">
        <v>1</v>
      </c>
      <c r="B13" s="12">
        <v>3</v>
      </c>
      <c r="C13" s="12">
        <v>301</v>
      </c>
      <c r="D13" s="12">
        <v>132.69</v>
      </c>
      <c r="E13" s="12">
        <v>101.094</v>
      </c>
      <c r="F13" s="12">
        <f>10190+1500</f>
        <v>11690</v>
      </c>
      <c r="G13" s="13">
        <f t="shared" si="0"/>
        <v>1551146.1</v>
      </c>
      <c r="H13" s="14"/>
      <c r="I13" s="11"/>
    </row>
    <row r="14" ht="25" customHeight="1" spans="1:9">
      <c r="A14" s="11">
        <v>1</v>
      </c>
      <c r="B14" s="12">
        <v>3</v>
      </c>
      <c r="C14" s="12">
        <v>302</v>
      </c>
      <c r="D14" s="12">
        <v>134.25</v>
      </c>
      <c r="E14" s="12">
        <v>102.284</v>
      </c>
      <c r="F14" s="12">
        <f>10850+1500</f>
        <v>12350</v>
      </c>
      <c r="G14" s="13">
        <f t="shared" si="0"/>
        <v>1657987.5</v>
      </c>
      <c r="H14" s="14"/>
      <c r="I14" s="11"/>
    </row>
    <row r="15" ht="25" customHeight="1" spans="1:9">
      <c r="A15" s="11">
        <v>1</v>
      </c>
      <c r="B15" s="12">
        <v>3</v>
      </c>
      <c r="C15" s="12">
        <v>303</v>
      </c>
      <c r="D15" s="12">
        <v>140.66</v>
      </c>
      <c r="E15" s="12">
        <v>107.164</v>
      </c>
      <c r="F15" s="12">
        <f>10740+1500</f>
        <v>12240</v>
      </c>
      <c r="G15" s="13">
        <f t="shared" si="0"/>
        <v>1721678.4</v>
      </c>
      <c r="H15" s="14"/>
      <c r="I15" s="11"/>
    </row>
    <row r="16" ht="25" customHeight="1" spans="1:9">
      <c r="A16" s="11">
        <v>1</v>
      </c>
      <c r="B16" s="12">
        <v>3</v>
      </c>
      <c r="C16" s="12">
        <v>304</v>
      </c>
      <c r="D16" s="12">
        <v>140.66</v>
      </c>
      <c r="E16" s="12">
        <v>107.164</v>
      </c>
      <c r="F16" s="12">
        <f>10740+1500</f>
        <v>12240</v>
      </c>
      <c r="G16" s="13">
        <f t="shared" ref="G16:G24" si="1">D16*F16</f>
        <v>1721678.4</v>
      </c>
      <c r="H16" s="14"/>
      <c r="I16" s="11"/>
    </row>
    <row r="17" ht="25" customHeight="1" spans="1:9">
      <c r="A17" s="11">
        <v>1</v>
      </c>
      <c r="B17" s="12">
        <v>3</v>
      </c>
      <c r="C17" s="12">
        <v>305</v>
      </c>
      <c r="D17" s="12">
        <v>134.25</v>
      </c>
      <c r="E17" s="12">
        <v>102.284</v>
      </c>
      <c r="F17" s="12">
        <f>11070+1500</f>
        <v>12570</v>
      </c>
      <c r="G17" s="13">
        <f t="shared" si="1"/>
        <v>1687522.5</v>
      </c>
      <c r="H17" s="14"/>
      <c r="I17" s="11"/>
    </row>
    <row r="18" ht="25" customHeight="1" spans="1:9">
      <c r="A18" s="11">
        <v>1</v>
      </c>
      <c r="B18" s="12">
        <v>3</v>
      </c>
      <c r="C18" s="12">
        <v>306</v>
      </c>
      <c r="D18" s="12">
        <v>132.69</v>
      </c>
      <c r="E18" s="12">
        <v>101.094</v>
      </c>
      <c r="F18" s="12">
        <f>10300+1500</f>
        <v>11800</v>
      </c>
      <c r="G18" s="13">
        <f t="shared" si="1"/>
        <v>1565742</v>
      </c>
      <c r="H18" s="14"/>
      <c r="I18" s="11"/>
    </row>
    <row r="19" ht="25" customHeight="1" spans="1:9">
      <c r="A19" s="11">
        <v>1</v>
      </c>
      <c r="B19" s="12">
        <v>4</v>
      </c>
      <c r="C19" s="12">
        <v>401</v>
      </c>
      <c r="D19" s="12">
        <v>132.92</v>
      </c>
      <c r="E19" s="12">
        <v>101.271</v>
      </c>
      <c r="F19" s="12">
        <f>10190+1500</f>
        <v>11690</v>
      </c>
      <c r="G19" s="13">
        <f t="shared" si="1"/>
        <v>1553834.8</v>
      </c>
      <c r="H19" s="14"/>
      <c r="I19" s="11"/>
    </row>
    <row r="20" ht="25" customHeight="1" spans="1:9">
      <c r="A20" s="11">
        <v>1</v>
      </c>
      <c r="B20" s="12">
        <v>4</v>
      </c>
      <c r="C20" s="12">
        <v>402</v>
      </c>
      <c r="D20" s="12">
        <v>134.38</v>
      </c>
      <c r="E20" s="12">
        <v>102.383</v>
      </c>
      <c r="F20" s="12">
        <f>10850+1500</f>
        <v>12350</v>
      </c>
      <c r="G20" s="13">
        <f t="shared" si="1"/>
        <v>1659593</v>
      </c>
      <c r="H20" s="14"/>
      <c r="I20" s="11"/>
    </row>
    <row r="21" ht="25" customHeight="1" spans="1:9">
      <c r="A21" s="11">
        <v>1</v>
      </c>
      <c r="B21" s="12">
        <v>4</v>
      </c>
      <c r="C21" s="12">
        <v>403</v>
      </c>
      <c r="D21" s="12">
        <v>140.52</v>
      </c>
      <c r="E21" s="12">
        <v>107.064</v>
      </c>
      <c r="F21" s="12">
        <f>10740+1500</f>
        <v>12240</v>
      </c>
      <c r="G21" s="13">
        <f t="shared" si="1"/>
        <v>1719964.8</v>
      </c>
      <c r="H21" s="14"/>
      <c r="I21" s="11"/>
    </row>
    <row r="22" ht="25" customHeight="1" spans="1:9">
      <c r="A22" s="11">
        <v>1</v>
      </c>
      <c r="B22" s="12">
        <v>4</v>
      </c>
      <c r="C22" s="12">
        <v>404</v>
      </c>
      <c r="D22" s="12">
        <v>140.52</v>
      </c>
      <c r="E22" s="12">
        <v>107.064</v>
      </c>
      <c r="F22" s="12">
        <f>10740+1500</f>
        <v>12240</v>
      </c>
      <c r="G22" s="13">
        <f t="shared" si="1"/>
        <v>1719964.8</v>
      </c>
      <c r="H22" s="14"/>
      <c r="I22" s="11"/>
    </row>
    <row r="23" ht="25" customHeight="1" spans="1:9">
      <c r="A23" s="11">
        <v>1</v>
      </c>
      <c r="B23" s="12">
        <v>4</v>
      </c>
      <c r="C23" s="12">
        <v>405</v>
      </c>
      <c r="D23" s="12">
        <v>134.38</v>
      </c>
      <c r="E23" s="12">
        <v>102.383</v>
      </c>
      <c r="F23" s="12">
        <f>11070+1500</f>
        <v>12570</v>
      </c>
      <c r="G23" s="13">
        <f t="shared" si="1"/>
        <v>1689156.6</v>
      </c>
      <c r="H23" s="14"/>
      <c r="I23" s="11"/>
    </row>
    <row r="24" ht="25" customHeight="1" spans="1:9">
      <c r="A24" s="11">
        <v>1</v>
      </c>
      <c r="B24" s="12">
        <v>4</v>
      </c>
      <c r="C24" s="12">
        <v>406</v>
      </c>
      <c r="D24" s="12">
        <v>132.92</v>
      </c>
      <c r="E24" s="12">
        <v>101.271</v>
      </c>
      <c r="F24" s="12">
        <f>10300+1500</f>
        <v>11800</v>
      </c>
      <c r="G24" s="13">
        <f t="shared" si="1"/>
        <v>1568456</v>
      </c>
      <c r="H24" s="14"/>
      <c r="I24" s="11"/>
    </row>
  </sheetData>
  <mergeCells count="14">
    <mergeCell ref="A1:I1"/>
    <mergeCell ref="A2:I2"/>
    <mergeCell ref="A3:C3"/>
    <mergeCell ref="D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</mergeCells>
  <pageMargins left="0.629861111111111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庙妙</cp:lastModifiedBy>
  <dcterms:created xsi:type="dcterms:W3CDTF">2006-09-13T11:21:00Z</dcterms:created>
  <cp:lastPrinted>2018-12-14T07:07:00Z</cp:lastPrinted>
  <dcterms:modified xsi:type="dcterms:W3CDTF">2021-06-01T09:27:11Z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6CF742B56E2447ACAD3109EBA065A4CB</vt:lpwstr>
  </property>
</Properties>
</file>